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4240" windowHeight="12585"/>
  </bookViews>
  <sheets>
    <sheet name="Старт_16" sheetId="1" r:id="rId1"/>
    <sheet name="Лист1" sheetId="2" r:id="rId2"/>
  </sheets>
  <definedNames>
    <definedName name="_xlnm.Print_Area" localSheetId="0">Старт_16!$A$1:$G$36</definedName>
  </definedNames>
  <calcPr calcId="125725" concurrentCalc="0"/>
</workbook>
</file>

<file path=xl/calcChain.xml><?xml version="1.0" encoding="utf-8"?>
<calcChain xmlns="http://schemas.openxmlformats.org/spreadsheetml/2006/main">
  <c r="B28" i="1"/>
  <c r="B24"/>
  <c r="B20"/>
  <c r="B16"/>
  <c r="B12"/>
  <c r="D35"/>
  <c r="E35"/>
  <c r="D34"/>
  <c r="E34"/>
  <c r="D33"/>
  <c r="E33"/>
  <c r="D31"/>
  <c r="E31"/>
  <c r="D30"/>
  <c r="E30"/>
  <c r="D29"/>
  <c r="E29"/>
  <c r="D27"/>
  <c r="E27"/>
  <c r="D26"/>
  <c r="E26"/>
  <c r="D25"/>
  <c r="E25"/>
  <c r="E23"/>
  <c r="D22"/>
  <c r="E22"/>
  <c r="D21"/>
  <c r="E21"/>
  <c r="D19"/>
  <c r="E19"/>
  <c r="D18"/>
  <c r="E18"/>
  <c r="D17"/>
  <c r="E17"/>
  <c r="D15"/>
  <c r="E15"/>
  <c r="D14"/>
  <c r="E14"/>
  <c r="D13"/>
  <c r="E13"/>
  <c r="D10"/>
  <c r="E10"/>
  <c r="D11"/>
  <c r="E11"/>
  <c r="D9"/>
  <c r="E9"/>
  <c r="D23"/>
</calcChain>
</file>

<file path=xl/sharedStrings.xml><?xml version="1.0" encoding="utf-8"?>
<sst xmlns="http://schemas.openxmlformats.org/spreadsheetml/2006/main" count="28" uniqueCount="28">
  <si>
    <t>Ти 1</t>
  </si>
  <si>
    <t>ТГкп</t>
  </si>
  <si>
    <t>ТурГкп</t>
  </si>
  <si>
    <t>ИГкп</t>
  </si>
  <si>
    <t>ТУР ДЕСЯТИ - 1 ЭТАП</t>
  </si>
  <si>
    <t>Стартовый лист на 16 октября 2014 г.</t>
  </si>
  <si>
    <t>Петров А.</t>
  </si>
  <si>
    <t>Чижиков И.</t>
  </si>
  <si>
    <t>Помыткин С.</t>
  </si>
  <si>
    <t>Мовсесян А.</t>
  </si>
  <si>
    <t>Малышев Д.</t>
  </si>
  <si>
    <t>Механик А.</t>
  </si>
  <si>
    <t>Князев И.</t>
  </si>
  <si>
    <t>Филаткин А.</t>
  </si>
  <si>
    <t>Ермаков М.</t>
  </si>
  <si>
    <t>Бутримов А.</t>
  </si>
  <si>
    <t>Крылов А.</t>
  </si>
  <si>
    <t>Конюхов В.</t>
  </si>
  <si>
    <t>Ельчанинов М.</t>
  </si>
  <si>
    <t>Стриганов А.</t>
  </si>
  <si>
    <t>Малаев И.</t>
  </si>
  <si>
    <t>Ивкин Н.</t>
  </si>
  <si>
    <t>Шихарев С.</t>
  </si>
  <si>
    <t>Кряжев Р.</t>
  </si>
  <si>
    <t>Милехин А.</t>
  </si>
  <si>
    <t>Замудио Ф.</t>
  </si>
  <si>
    <t>Фролов И.</t>
  </si>
  <si>
    <t>16-18 октября 2014 г.,  гольф-клуб "Thracian Cliffs"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</si>
</sst>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4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7" fillId="0" borderId="0" xfId="0" applyNumberFormat="1" applyFont="1"/>
    <xf numFmtId="49" fontId="8" fillId="0" borderId="0" xfId="0" applyNumberFormat="1" applyFont="1" applyAlignment="1">
      <alignment horizontal="right"/>
    </xf>
    <xf numFmtId="0" fontId="8" fillId="0" borderId="0" xfId="0" applyFont="1"/>
    <xf numFmtId="164" fontId="9" fillId="0" borderId="2" xfId="0" applyNumberFormat="1" applyFont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/>
    <xf numFmtId="164" fontId="9" fillId="2" borderId="2" xfId="0" applyNumberFormat="1" applyFont="1" applyFill="1" applyBorder="1" applyAlignment="1">
      <alignment horizontal="center"/>
    </xf>
    <xf numFmtId="20" fontId="7" fillId="2" borderId="0" xfId="0" applyNumberFormat="1" applyFont="1" applyFill="1"/>
    <xf numFmtId="1" fontId="9" fillId="2" borderId="2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2" fillId="2" borderId="0" xfId="0" applyFont="1" applyFill="1"/>
    <xf numFmtId="164" fontId="8" fillId="2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0" fillId="3" borderId="3" xfId="0" applyFont="1" applyFill="1" applyBorder="1"/>
    <xf numFmtId="0" fontId="10" fillId="3" borderId="4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I11" sqref="I11"/>
    </sheetView>
  </sheetViews>
  <sheetFormatPr defaultRowHeight="15"/>
  <cols>
    <col min="1" max="1" width="5.5703125" customWidth="1"/>
    <col min="2" max="2" width="26.42578125" customWidth="1"/>
    <col min="3" max="3" width="8.7109375" customWidth="1"/>
    <col min="4" max="4" width="8.85546875" customWidth="1"/>
    <col min="5" max="5" width="8" customWidth="1"/>
    <col min="6" max="7" width="5.7109375" customWidth="1"/>
  </cols>
  <sheetData>
    <row r="1" spans="1:7" ht="18.75">
      <c r="A1" s="23" t="s">
        <v>4</v>
      </c>
      <c r="B1" s="24"/>
      <c r="C1" s="24"/>
      <c r="D1" s="24"/>
      <c r="E1" s="24"/>
      <c r="F1" s="24"/>
      <c r="G1" s="24"/>
    </row>
    <row r="2" spans="1:7" ht="18.75">
      <c r="A2" s="23" t="s">
        <v>27</v>
      </c>
      <c r="B2" s="24"/>
      <c r="C2" s="24"/>
      <c r="D2" s="24"/>
      <c r="E2" s="24"/>
      <c r="F2" s="24"/>
      <c r="G2" s="24"/>
    </row>
    <row r="3" spans="1:7" ht="18.75">
      <c r="A3" s="1"/>
      <c r="B3" s="2"/>
      <c r="C3" s="3"/>
      <c r="D3" s="3"/>
      <c r="E3" s="3"/>
      <c r="F3" s="3"/>
      <c r="G3" s="3"/>
    </row>
    <row r="4" spans="1:7" ht="18.75">
      <c r="A4" s="25" t="s">
        <v>5</v>
      </c>
      <c r="B4" s="24"/>
      <c r="C4" s="24"/>
      <c r="D4" s="24"/>
      <c r="E4" s="24"/>
      <c r="F4" s="24"/>
      <c r="G4" s="24"/>
    </row>
    <row r="5" spans="1:7" ht="18.75">
      <c r="A5" s="1"/>
      <c r="B5" s="4"/>
      <c r="C5" s="4"/>
      <c r="D5" s="4"/>
      <c r="E5" s="4"/>
      <c r="F5" s="4"/>
      <c r="G5" s="4"/>
    </row>
    <row r="6" spans="1:7" ht="31.5">
      <c r="A6" s="1"/>
      <c r="B6" s="5" t="s">
        <v>0</v>
      </c>
      <c r="C6" s="5"/>
      <c r="D6" s="5"/>
      <c r="E6" s="5"/>
      <c r="F6" s="4"/>
      <c r="G6" s="4"/>
    </row>
    <row r="7" spans="1:7" ht="18">
      <c r="A7" s="1"/>
      <c r="B7" s="6"/>
      <c r="C7" s="7" t="s">
        <v>1</v>
      </c>
      <c r="D7" s="7" t="s">
        <v>2</v>
      </c>
      <c r="E7" s="7" t="s">
        <v>3</v>
      </c>
      <c r="F7" s="6"/>
      <c r="G7" s="6"/>
    </row>
    <row r="8" spans="1:7" ht="16.5" thickBot="1">
      <c r="A8" s="1"/>
      <c r="B8" s="8">
        <v>0.41666666666666669</v>
      </c>
      <c r="C8" s="9"/>
      <c r="D8" s="10"/>
      <c r="E8" s="10"/>
      <c r="F8" s="10"/>
      <c r="G8" s="1"/>
    </row>
    <row r="9" spans="1:7" ht="16.5" thickBot="1">
      <c r="A9" s="22">
        <v>1</v>
      </c>
      <c r="B9" s="26" t="s">
        <v>6</v>
      </c>
      <c r="C9" s="11">
        <v>7.6</v>
      </c>
      <c r="D9" s="12">
        <f t="shared" ref="D9:D11" si="0">IF(C9&gt;14,14,C9)</f>
        <v>7.6</v>
      </c>
      <c r="E9" s="13">
        <f>ROUND(D9*(132/113)+(71.2-72),0)</f>
        <v>8</v>
      </c>
      <c r="F9" s="14"/>
      <c r="G9" s="1"/>
    </row>
    <row r="10" spans="1:7" ht="16.5" thickBot="1">
      <c r="A10" s="22"/>
      <c r="B10" s="27" t="s">
        <v>7</v>
      </c>
      <c r="C10" s="15">
        <v>3.1</v>
      </c>
      <c r="D10" s="12">
        <f t="shared" si="0"/>
        <v>3.1</v>
      </c>
      <c r="E10" s="13">
        <f t="shared" ref="E10:E11" si="1">ROUND(D10*(132/113)+(71.2-72),0)</f>
        <v>3</v>
      </c>
      <c r="F10" s="14"/>
      <c r="G10" s="1"/>
    </row>
    <row r="11" spans="1:7" ht="16.5" thickBot="1">
      <c r="A11" s="22"/>
      <c r="B11" s="27" t="s">
        <v>8</v>
      </c>
      <c r="C11" s="15">
        <v>6.1</v>
      </c>
      <c r="D11" s="12">
        <f t="shared" si="0"/>
        <v>6.1</v>
      </c>
      <c r="E11" s="13">
        <f t="shared" si="1"/>
        <v>6</v>
      </c>
      <c r="F11" s="14"/>
      <c r="G11" s="1"/>
    </row>
    <row r="12" spans="1:7" ht="16.5" thickBot="1">
      <c r="A12" s="1"/>
      <c r="B12" s="16">
        <f>B8+(15/1440)</f>
        <v>0.42708333333333337</v>
      </c>
      <c r="C12" s="21"/>
      <c r="D12" s="15"/>
      <c r="E12" s="17"/>
      <c r="F12" s="14"/>
      <c r="G12" s="1"/>
    </row>
    <row r="13" spans="1:7" ht="16.5" thickBot="1">
      <c r="A13" s="22">
        <v>2</v>
      </c>
      <c r="B13" s="26" t="s">
        <v>9</v>
      </c>
      <c r="C13" s="11">
        <v>5.5</v>
      </c>
      <c r="D13" s="12">
        <f t="shared" ref="D13:D15" si="2">IF(C13&gt;14,14,C13)</f>
        <v>5.5</v>
      </c>
      <c r="E13" s="13">
        <f>ROUND(D13*(132/113)+(71.2-72),0)</f>
        <v>6</v>
      </c>
      <c r="F13" s="14"/>
      <c r="G13" s="1"/>
    </row>
    <row r="14" spans="1:7" ht="16.5" thickBot="1">
      <c r="A14" s="22"/>
      <c r="B14" s="27" t="s">
        <v>10</v>
      </c>
      <c r="C14" s="15">
        <v>9.1</v>
      </c>
      <c r="D14" s="12">
        <f t="shared" si="2"/>
        <v>9.1</v>
      </c>
      <c r="E14" s="13">
        <f t="shared" ref="E14:E15" si="3">ROUND(D14*(132/113)+(71.2-72),0)</f>
        <v>10</v>
      </c>
      <c r="F14" s="14"/>
      <c r="G14" s="1"/>
    </row>
    <row r="15" spans="1:7" ht="16.5" thickBot="1">
      <c r="A15" s="22"/>
      <c r="B15" s="27" t="s">
        <v>11</v>
      </c>
      <c r="C15" s="15">
        <v>11.5</v>
      </c>
      <c r="D15" s="12">
        <f t="shared" si="2"/>
        <v>11.5</v>
      </c>
      <c r="E15" s="13">
        <f t="shared" si="3"/>
        <v>13</v>
      </c>
      <c r="F15" s="14"/>
      <c r="G15" s="1"/>
    </row>
    <row r="16" spans="1:7" ht="16.5" thickBot="1">
      <c r="A16" s="1"/>
      <c r="B16" s="16">
        <f>B12+(15/1440)</f>
        <v>0.43750000000000006</v>
      </c>
      <c r="C16" s="21"/>
      <c r="D16" s="15"/>
      <c r="E16" s="17"/>
      <c r="F16" s="14"/>
      <c r="G16" s="1"/>
    </row>
    <row r="17" spans="1:7" ht="16.5" thickBot="1">
      <c r="A17" s="22">
        <v>3</v>
      </c>
      <c r="B17" s="26" t="s">
        <v>12</v>
      </c>
      <c r="C17" s="11">
        <v>9.6999999999999993</v>
      </c>
      <c r="D17" s="12">
        <f t="shared" ref="D17:D19" si="4">IF(C17&gt;14,14,C17)</f>
        <v>9.6999999999999993</v>
      </c>
      <c r="E17" s="13">
        <f>ROUND(D17*(132/113)+(71.2-72),0)</f>
        <v>11</v>
      </c>
      <c r="F17" s="14"/>
      <c r="G17" s="1"/>
    </row>
    <row r="18" spans="1:7" ht="16.5" thickBot="1">
      <c r="A18" s="22"/>
      <c r="B18" s="27" t="s">
        <v>13</v>
      </c>
      <c r="C18" s="15">
        <v>4.8</v>
      </c>
      <c r="D18" s="12">
        <f t="shared" si="4"/>
        <v>4.8</v>
      </c>
      <c r="E18" s="13">
        <f t="shared" ref="E18:E19" si="5">ROUND(D18*(132/113)+(71.2-72),0)</f>
        <v>5</v>
      </c>
      <c r="F18" s="14"/>
      <c r="G18" s="1"/>
    </row>
    <row r="19" spans="1:7" ht="16.5" thickBot="1">
      <c r="A19" s="22"/>
      <c r="B19" s="27" t="s">
        <v>14</v>
      </c>
      <c r="C19" s="15">
        <v>6.2</v>
      </c>
      <c r="D19" s="12">
        <f t="shared" si="4"/>
        <v>6.2</v>
      </c>
      <c r="E19" s="13">
        <f t="shared" si="5"/>
        <v>6</v>
      </c>
      <c r="F19" s="14"/>
      <c r="G19" s="1"/>
    </row>
    <row r="20" spans="1:7" ht="16.5" thickBot="1">
      <c r="A20" s="1"/>
      <c r="B20" s="16">
        <f>B16+(15/1440)</f>
        <v>0.44791666666666674</v>
      </c>
      <c r="C20" s="21"/>
      <c r="D20" s="15"/>
      <c r="E20" s="17"/>
      <c r="F20" s="14"/>
      <c r="G20" s="1"/>
    </row>
    <row r="21" spans="1:7" ht="16.5" thickBot="1">
      <c r="A21" s="22">
        <v>4</v>
      </c>
      <c r="B21" s="26" t="s">
        <v>15</v>
      </c>
      <c r="C21" s="11">
        <v>6</v>
      </c>
      <c r="D21" s="12">
        <f t="shared" ref="D21:D23" si="6">IF(C21&gt;14,14,C21)</f>
        <v>6</v>
      </c>
      <c r="E21" s="13">
        <f>ROUND(D21*(132/113)+(71.2-72),0)</f>
        <v>6</v>
      </c>
      <c r="F21" s="14"/>
      <c r="G21" s="1"/>
    </row>
    <row r="22" spans="1:7" ht="16.5" thickBot="1">
      <c r="A22" s="22"/>
      <c r="B22" s="27" t="s">
        <v>16</v>
      </c>
      <c r="C22" s="15">
        <v>11</v>
      </c>
      <c r="D22" s="12">
        <f t="shared" si="6"/>
        <v>11</v>
      </c>
      <c r="E22" s="13">
        <f t="shared" ref="E22:E23" si="7">ROUND(D22*(132/113)+(71.2-72),0)</f>
        <v>12</v>
      </c>
      <c r="F22" s="14"/>
      <c r="G22" s="1"/>
    </row>
    <row r="23" spans="1:7" ht="16.5" thickBot="1">
      <c r="A23" s="22"/>
      <c r="B23" s="27" t="s">
        <v>17</v>
      </c>
      <c r="C23" s="15"/>
      <c r="D23" s="12">
        <f t="shared" si="6"/>
        <v>0</v>
      </c>
      <c r="E23" s="13">
        <f t="shared" si="7"/>
        <v>-1</v>
      </c>
      <c r="F23" s="14"/>
      <c r="G23" s="1"/>
    </row>
    <row r="24" spans="1:7" ht="16.5" thickBot="1">
      <c r="A24" s="1"/>
      <c r="B24" s="16">
        <f>B20+(15/1440)</f>
        <v>0.45833333333333343</v>
      </c>
      <c r="C24" s="21"/>
      <c r="D24" s="15"/>
      <c r="E24" s="17"/>
      <c r="F24" s="14"/>
      <c r="G24" s="1"/>
    </row>
    <row r="25" spans="1:7" ht="16.5" thickBot="1">
      <c r="A25" s="22">
        <v>5</v>
      </c>
      <c r="B25" s="26" t="s">
        <v>18</v>
      </c>
      <c r="C25" s="11">
        <v>7.5</v>
      </c>
      <c r="D25" s="12">
        <f t="shared" ref="D25:D27" si="8">IF(C25&gt;14,14,C25)</f>
        <v>7.5</v>
      </c>
      <c r="E25" s="13">
        <f>ROUND(D25*(132/113)+(71.2-72),0)</f>
        <v>8</v>
      </c>
      <c r="F25" s="14"/>
      <c r="G25" s="1"/>
    </row>
    <row r="26" spans="1:7" ht="16.5" thickBot="1">
      <c r="A26" s="22"/>
      <c r="B26" s="26" t="s">
        <v>19</v>
      </c>
      <c r="C26" s="15">
        <v>12.2</v>
      </c>
      <c r="D26" s="12">
        <f t="shared" si="8"/>
        <v>12.2</v>
      </c>
      <c r="E26" s="13">
        <f t="shared" ref="E26:E27" si="9">ROUND(D26*(132/113)+(71.2-72),0)</f>
        <v>13</v>
      </c>
      <c r="F26" s="14"/>
      <c r="G26" s="1"/>
    </row>
    <row r="27" spans="1:7" ht="16.5" thickBot="1">
      <c r="A27" s="22"/>
      <c r="B27" s="27" t="s">
        <v>20</v>
      </c>
      <c r="C27" s="15">
        <v>8.5</v>
      </c>
      <c r="D27" s="12">
        <f t="shared" si="8"/>
        <v>8.5</v>
      </c>
      <c r="E27" s="13">
        <f t="shared" si="9"/>
        <v>9</v>
      </c>
      <c r="F27" s="14"/>
      <c r="G27" s="1"/>
    </row>
    <row r="28" spans="1:7" ht="16.5" thickBot="1">
      <c r="A28" s="1"/>
      <c r="B28" s="16">
        <f>B24+(15/1440)</f>
        <v>0.46875000000000011</v>
      </c>
      <c r="C28" s="21"/>
      <c r="D28" s="15"/>
      <c r="E28" s="17"/>
      <c r="F28" s="14"/>
      <c r="G28" s="14"/>
    </row>
    <row r="29" spans="1:7" ht="16.5" thickBot="1">
      <c r="A29" s="22">
        <v>6</v>
      </c>
      <c r="B29" s="26" t="s">
        <v>21</v>
      </c>
      <c r="C29" s="11">
        <v>12</v>
      </c>
      <c r="D29" s="12">
        <f t="shared" ref="D29:D31" si="10">IF(C29&gt;14,14,C29)</f>
        <v>12</v>
      </c>
      <c r="E29" s="13">
        <f>ROUND(D29*(132/113)+(71.2-72),0)</f>
        <v>13</v>
      </c>
      <c r="F29" s="14"/>
      <c r="G29" s="14"/>
    </row>
    <row r="30" spans="1:7" ht="16.5" thickBot="1">
      <c r="A30" s="22"/>
      <c r="B30" s="26" t="s">
        <v>22</v>
      </c>
      <c r="C30" s="15">
        <v>6.2</v>
      </c>
      <c r="D30" s="12">
        <f t="shared" si="10"/>
        <v>6.2</v>
      </c>
      <c r="E30" s="13">
        <f t="shared" ref="E30:E31" si="11">ROUND(D30*(132/113)+(71.2-72),0)</f>
        <v>6</v>
      </c>
      <c r="F30" s="14"/>
      <c r="G30" s="14"/>
    </row>
    <row r="31" spans="1:7" ht="16.5" thickBot="1">
      <c r="A31" s="22"/>
      <c r="B31" s="27" t="s">
        <v>23</v>
      </c>
      <c r="C31" s="15">
        <v>9.6999999999999993</v>
      </c>
      <c r="D31" s="12">
        <f t="shared" si="10"/>
        <v>9.6999999999999993</v>
      </c>
      <c r="E31" s="13">
        <f t="shared" si="11"/>
        <v>11</v>
      </c>
      <c r="F31" s="14"/>
      <c r="G31" s="14"/>
    </row>
    <row r="32" spans="1:7" ht="16.5" thickBot="1">
      <c r="A32" s="1"/>
      <c r="B32" s="16">
        <v>0.47916666666666669</v>
      </c>
      <c r="C32" s="21"/>
      <c r="D32" s="18"/>
      <c r="E32" s="19"/>
      <c r="F32" s="20"/>
      <c r="G32" s="20"/>
    </row>
    <row r="33" spans="1:7" ht="16.5" thickBot="1">
      <c r="A33" s="22">
        <v>7</v>
      </c>
      <c r="B33" s="26" t="s">
        <v>24</v>
      </c>
      <c r="C33" s="11">
        <v>11.5</v>
      </c>
      <c r="D33" s="12">
        <f t="shared" ref="D33:D35" si="12">IF(C33&gt;14,14,C33)</f>
        <v>11.5</v>
      </c>
      <c r="E33" s="13">
        <f>ROUND(D33*(132/113)+(71.2-72),0)</f>
        <v>13</v>
      </c>
      <c r="F33" s="20"/>
      <c r="G33" s="20"/>
    </row>
    <row r="34" spans="1:7" ht="16.5" thickBot="1">
      <c r="A34" s="22"/>
      <c r="B34" s="26" t="s">
        <v>25</v>
      </c>
      <c r="C34" s="15">
        <v>2.2000000000000002</v>
      </c>
      <c r="D34" s="12">
        <f t="shared" si="12"/>
        <v>2.2000000000000002</v>
      </c>
      <c r="E34" s="13">
        <f t="shared" ref="E34:E35" si="13">ROUND(D34*(132/113)+(71.2-72),0)</f>
        <v>2</v>
      </c>
      <c r="F34" s="20"/>
      <c r="G34" s="20"/>
    </row>
    <row r="35" spans="1:7" ht="16.5" thickBot="1">
      <c r="A35" s="22"/>
      <c r="B35" s="27" t="s">
        <v>26</v>
      </c>
      <c r="C35" s="15">
        <v>12.1</v>
      </c>
      <c r="D35" s="12">
        <f t="shared" si="12"/>
        <v>12.1</v>
      </c>
      <c r="E35" s="13">
        <f t="shared" si="13"/>
        <v>13</v>
      </c>
      <c r="F35" s="20"/>
      <c r="G35" s="20"/>
    </row>
  </sheetData>
  <mergeCells count="10">
    <mergeCell ref="A21:A23"/>
    <mergeCell ref="A25:A27"/>
    <mergeCell ref="A29:A31"/>
    <mergeCell ref="A33:A35"/>
    <mergeCell ref="A1:G1"/>
    <mergeCell ref="A2:G2"/>
    <mergeCell ref="A4:G4"/>
    <mergeCell ref="A9:A11"/>
    <mergeCell ref="A13:A15"/>
    <mergeCell ref="A17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Старт_16</vt:lpstr>
      <vt:lpstr>Лист1</vt:lpstr>
      <vt:lpstr>Старт_16!Область_печати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Гольф</dc:creator>
  <cp:lastModifiedBy>w</cp:lastModifiedBy>
  <cp:lastPrinted>2014-10-15T16:03:33Z</cp:lastPrinted>
  <dcterms:created xsi:type="dcterms:W3CDTF">2014-10-15T12:30:31Z</dcterms:created>
  <dcterms:modified xsi:type="dcterms:W3CDTF">2014-10-15T16:31:54Z</dcterms:modified>
</cp:coreProperties>
</file>